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'Приложение_источники'!$11:$13</definedName>
    <definedName name="_xlnm.Print_Area" localSheetId="0">'Приложение_источники'!$A$1:$F$27</definedName>
  </definedNames>
  <calcPr fullCalcOnLoad="1"/>
</workbook>
</file>

<file path=xl/sharedStrings.xml><?xml version="1.0" encoding="utf-8"?>
<sst xmlns="http://schemas.openxmlformats.org/spreadsheetml/2006/main" count="40" uniqueCount="40">
  <si>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</si>
  <si>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</si>
  <si>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</si>
  <si>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</si>
  <si>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</si>
  <si>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</si>
  <si>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</si>
  <si>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</si>
  <si>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</si>
  <si>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</si>
  <si>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</si>
  <si>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</si>
  <si>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>Приложение 1</t>
  </si>
  <si>
    <t>(руб.)</t>
  </si>
  <si>
    <t>910 01 05 00 00 00 0000 000</t>
  </si>
  <si>
    <t>910 01 05 00 00 00 0000 500</t>
  </si>
  <si>
    <t>910 01 05 02 00 00 0000 500</t>
  </si>
  <si>
    <t>910 01 05 02 01 00 0000 510</t>
  </si>
  <si>
    <t>910 01 05 00 00 00 0000 600</t>
  </si>
  <si>
    <t>910 01 05 02 00 00 0000 600</t>
  </si>
  <si>
    <t>910 01 05 02 01 00 0000 610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</si>
  <si>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</si>
  <si>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 xml:space="preserve">план </t>
  </si>
  <si>
    <t xml:space="preserve">исполнение </t>
  </si>
  <si>
    <t>% исполнения</t>
  </si>
  <si>
    <t>910 01 05 02 01 05 0000 510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</si>
  <si>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</si>
  <si>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</si>
  <si>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910 01 05 02 01 05 0000 610</t>
  </si>
  <si>
    <t>910 01 03 00 00 00 0000 000</t>
  </si>
  <si>
    <t xml:space="preserve">Бюджетные кредиты от других бюджетов бюджетной системы Российской Федерации
</t>
  </si>
  <si>
    <t>910 01 03 01 00 00 0000 000</t>
  </si>
  <si>
    <t xml:space="preserve">Бюджетные кредиты от других бюджетов бюджетной системы Российской Федерации в валюте Российской Федерации
</t>
  </si>
  <si>
    <t>910 01 03 01 00 00 0000 700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</si>
  <si>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</si>
  <si>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910 01 03 01 00 05 0000 710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</si>
  <si>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
</t>
  </si>
  <si>
    <t>Источники внутреннего финансирования дефицита районного бюджета в 2021 году</t>
  </si>
  <si>
    <t>к Решению  Дзержинского районого Совета депутатов  «Об исполнении районного бюджета за 2021 год»</t>
  </si>
  <si>
    <t>№ 16-107Р от 18.04.2022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</si>
</sst>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Alignment="1">
      <alignment horizontal="left" vertical="top" wrapText="1"/>
    </xf>
    <xf numFmtId="172" fontId="5" fillId="0" borderId="0" xfId="0" applyNumberFormat="1" applyFont="1" applyFill="1" applyAlignment="1">
      <alignment horizontal="center" wrapText="1"/>
    </xf>
    <xf numFmtId="172" fontId="4" fillId="0" borderId="0" xfId="0" applyNumberFormat="1" applyFont="1" applyFill="1" applyAlignment="1">
      <alignment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wrapText="1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49" fontId="2" fillId="0" borderId="10" xfId="0" applyNumberFormat="1" applyFont="1" applyFill="1" applyBorder="1" applyAlignment="1">
      <alignment horizontal="left" vertical="top" wrapText="1" shrinkToFit="1"/>
    </xf>
    <xf numFmtId="4" fontId="2" fillId="0" borderId="10" xfId="0" applyNumberFormat="1" applyFont="1" applyFill="1" applyBorder="1" applyAlignment="1">
      <alignment horizontal="right" wrapText="1" shrinkToFit="1"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 wrapText="1"/>
    </xf>
    <xf numFmtId="172" fontId="5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172" fontId="2" fillId="0" borderId="10" xfId="0" applyNumberFormat="1" applyFont="1" applyFill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zoomScale="80" zoomScaleNormal="80" zoomScaleSheetLayoutView="75" zoomScalePageLayoutView="0" workbookViewId="0" topLeftCell="A1">
      <selection activeCell="D7" sqref="D7"/>
    </sheetView>
  </sheetViews>
  <sheetFormatPr defaultColWidth="9.125" defaultRowHeight="12.75"/>
  <cols>
    <col min="1" max="1" width="6.00390625" style="7" customWidth="1"/>
    <col min="2" max="2" width="35.50390625" style="8" customWidth="1"/>
    <col min="3" max="3" width="93.625" style="1" customWidth="1"/>
    <col min="4" max="4" width="20.125" style="9" customWidth="1"/>
    <col min="5" max="5" width="20.50390625" style="1" customWidth="1"/>
    <col min="6" max="6" width="19.00390625" style="1" customWidth="1"/>
    <col min="7" max="16384" width="9.125" style="1" customWidth="1"/>
  </cols>
  <sheetData>
    <row r="2" spans="5:6" ht="15">
      <c r="E2" s="32" t="s">
        <v>12</v>
      </c>
      <c r="F2" s="32"/>
    </row>
    <row r="3" spans="5:6" ht="52.5" customHeight="1">
      <c r="E3" s="32" t="s">
        <v>38</v>
      </c>
      <c r="F3" s="32"/>
    </row>
    <row r="4" spans="5:6" ht="15.75" customHeight="1">
      <c r="E4" s="32" t="s">
        <v>39</v>
      </c>
      <c r="F4" s="32"/>
    </row>
    <row r="6" spans="4:6" ht="15">
      <c r="D6" s="1"/>
      <c r="E6" s="27"/>
      <c r="F6" s="27"/>
    </row>
    <row r="7" spans="5:6" ht="21.75" customHeight="1">
      <c r="E7" s="25"/>
      <c r="F7" s="25"/>
    </row>
    <row r="8" spans="1:6" ht="16.5" customHeight="1">
      <c r="A8" s="33" t="s">
        <v>37</v>
      </c>
      <c r="B8" s="33"/>
      <c r="C8" s="33"/>
      <c r="D8" s="33"/>
      <c r="E8" s="33"/>
      <c r="F8" s="33"/>
    </row>
    <row r="9" spans="1:4" ht="15">
      <c r="A9" s="12"/>
      <c r="B9" s="12"/>
      <c r="C9" s="12"/>
      <c r="D9" s="12"/>
    </row>
    <row r="10" spans="1:6" s="2" customFormat="1" ht="15">
      <c r="A10" s="6"/>
      <c r="B10" s="10"/>
      <c r="C10" s="10"/>
      <c r="F10" s="18" t="s">
        <v>13</v>
      </c>
    </row>
    <row r="11" spans="1:6" s="11" customFormat="1" ht="28.5" customHeight="1">
      <c r="A11" s="37" t="s">
        <v>9</v>
      </c>
      <c r="B11" s="35" t="s">
        <v>0</v>
      </c>
      <c r="C11" s="35" t="s">
        <v>21</v>
      </c>
      <c r="D11" s="39" t="s">
        <v>22</v>
      </c>
      <c r="E11" s="31" t="s">
        <v>23</v>
      </c>
      <c r="F11" s="31" t="s">
        <v>24</v>
      </c>
    </row>
    <row r="12" spans="1:6" s="11" customFormat="1" ht="16.5" customHeight="1">
      <c r="A12" s="38"/>
      <c r="B12" s="36"/>
      <c r="C12" s="36"/>
      <c r="D12" s="39"/>
      <c r="E12" s="31"/>
      <c r="F12" s="31"/>
    </row>
    <row r="13" spans="1:6" s="2" customFormat="1" ht="16.5" customHeight="1">
      <c r="A13" s="3"/>
      <c r="B13" s="4" t="s">
        <v>6</v>
      </c>
      <c r="C13" s="4" t="s">
        <v>7</v>
      </c>
      <c r="D13" s="5">
        <v>3</v>
      </c>
      <c r="E13" s="5">
        <v>4</v>
      </c>
      <c r="F13" s="5">
        <v>5</v>
      </c>
    </row>
    <row r="14" spans="1:6" s="2" customFormat="1" ht="20.25" customHeight="1">
      <c r="A14" s="3">
        <v>1</v>
      </c>
      <c r="B14" s="15" t="s">
        <v>29</v>
      </c>
      <c r="C14" s="28" t="s">
        <v>30</v>
      </c>
      <c r="D14" s="29">
        <f aca="true" t="shared" si="0" ref="D14:E16">D15</f>
        <v>-3000000</v>
      </c>
      <c r="E14" s="29">
        <f t="shared" si="0"/>
        <v>-3000000</v>
      </c>
      <c r="F14" s="26">
        <f>SUM(E14/D14)*100</f>
        <v>100</v>
      </c>
    </row>
    <row r="15" spans="1:6" s="2" customFormat="1" ht="36" customHeight="1">
      <c r="A15" s="3">
        <v>2</v>
      </c>
      <c r="B15" s="15" t="s">
        <v>31</v>
      </c>
      <c r="C15" s="28" t="s">
        <v>32</v>
      </c>
      <c r="D15" s="29">
        <f t="shared" si="0"/>
        <v>-3000000</v>
      </c>
      <c r="E15" s="29">
        <f t="shared" si="0"/>
        <v>-3000000</v>
      </c>
      <c r="F15" s="26">
        <f>SUM(E15/D15)*100</f>
        <v>100</v>
      </c>
    </row>
    <row r="16" spans="1:6" s="2" customFormat="1" ht="36" customHeight="1">
      <c r="A16" s="3">
        <v>3</v>
      </c>
      <c r="B16" s="15" t="s">
        <v>33</v>
      </c>
      <c r="C16" s="28" t="s">
        <v>34</v>
      </c>
      <c r="D16" s="29">
        <f t="shared" si="0"/>
        <v>-3000000</v>
      </c>
      <c r="E16" s="29">
        <f t="shared" si="0"/>
        <v>-3000000</v>
      </c>
      <c r="F16" s="26">
        <f>SUM(E16/D16)*100</f>
        <v>100</v>
      </c>
    </row>
    <row r="17" spans="1:6" s="2" customFormat="1" ht="36" customHeight="1">
      <c r="A17" s="3">
        <v>4</v>
      </c>
      <c r="B17" s="15" t="s">
        <v>35</v>
      </c>
      <c r="C17" s="28" t="s">
        <v>36</v>
      </c>
      <c r="D17" s="29">
        <v>-3000000</v>
      </c>
      <c r="E17" s="29">
        <v>-3000000</v>
      </c>
      <c r="F17" s="26">
        <f>SUM(E17/D17)*100</f>
        <v>100</v>
      </c>
    </row>
    <row r="18" spans="1:6" s="14" customFormat="1" ht="19.5" customHeight="1">
      <c r="A18" s="3">
        <v>9</v>
      </c>
      <c r="B18" s="15" t="s">
        <v>14</v>
      </c>
      <c r="C18" s="13" t="s">
        <v>11</v>
      </c>
      <c r="D18" s="26">
        <f>D19+D23</f>
        <v>12866091.220000029</v>
      </c>
      <c r="E18" s="26">
        <f>E19+E23</f>
        <v>-4977062.970000029</v>
      </c>
      <c r="F18" s="30">
        <f>SUM(E18/D18)*100</f>
        <v>-38.68356663182447</v>
      </c>
    </row>
    <row r="19" spans="1:6" s="14" customFormat="1" ht="15">
      <c r="A19" s="3">
        <v>10</v>
      </c>
      <c r="B19" s="15" t="s">
        <v>15</v>
      </c>
      <c r="C19" s="13" t="s">
        <v>1</v>
      </c>
      <c r="D19" s="26">
        <f aca="true" t="shared" si="1" ref="D19:E21">D20</f>
        <v>-846126989.17</v>
      </c>
      <c r="E19" s="26">
        <f t="shared" si="1"/>
        <v>-859394983.28</v>
      </c>
      <c r="F19" s="30">
        <f aca="true" t="shared" si="2" ref="F19:F27">SUM(E19/D19)*100</f>
        <v>101.56808543868989</v>
      </c>
    </row>
    <row r="20" spans="1:6" s="14" customFormat="1" ht="15">
      <c r="A20" s="3">
        <v>11</v>
      </c>
      <c r="B20" s="15" t="s">
        <v>16</v>
      </c>
      <c r="C20" s="13" t="s">
        <v>2</v>
      </c>
      <c r="D20" s="26">
        <f t="shared" si="1"/>
        <v>-846126989.17</v>
      </c>
      <c r="E20" s="26">
        <f t="shared" si="1"/>
        <v>-859394983.28</v>
      </c>
      <c r="F20" s="30">
        <f t="shared" si="2"/>
        <v>101.56808543868989</v>
      </c>
    </row>
    <row r="21" spans="1:6" s="14" customFormat="1" ht="15.75" customHeight="1">
      <c r="A21" s="3">
        <v>12</v>
      </c>
      <c r="B21" s="15" t="s">
        <v>17</v>
      </c>
      <c r="C21" s="13" t="s">
        <v>10</v>
      </c>
      <c r="D21" s="26">
        <f t="shared" si="1"/>
        <v>-846126989.17</v>
      </c>
      <c r="E21" s="26">
        <f t="shared" si="1"/>
        <v>-859394983.28</v>
      </c>
      <c r="F21" s="30">
        <f t="shared" si="2"/>
        <v>101.56808543868989</v>
      </c>
    </row>
    <row r="22" spans="1:6" s="14" customFormat="1" ht="22.5" customHeight="1">
      <c r="A22" s="3">
        <v>13</v>
      </c>
      <c r="B22" s="15" t="s">
        <v>25</v>
      </c>
      <c r="C22" s="13" t="s">
        <v>26</v>
      </c>
      <c r="D22" s="26">
        <v>-846126989.17</v>
      </c>
      <c r="E22" s="26">
        <v>-859394983.28</v>
      </c>
      <c r="F22" s="30">
        <f t="shared" si="2"/>
        <v>101.56808543868989</v>
      </c>
    </row>
    <row r="23" spans="1:6" s="14" customFormat="1" ht="15">
      <c r="A23" s="3">
        <v>14</v>
      </c>
      <c r="B23" s="15" t="s">
        <v>18</v>
      </c>
      <c r="C23" s="13" t="s">
        <v>3</v>
      </c>
      <c r="D23" s="26">
        <f aca="true" t="shared" si="3" ref="D23:E25">D24</f>
        <v>858993080.39</v>
      </c>
      <c r="E23" s="26">
        <f t="shared" si="3"/>
        <v>854417920.31</v>
      </c>
      <c r="F23" s="30">
        <f t="shared" si="2"/>
        <v>99.46738103199587</v>
      </c>
    </row>
    <row r="24" spans="1:6" s="14" customFormat="1" ht="15">
      <c r="A24" s="3">
        <v>15</v>
      </c>
      <c r="B24" s="15" t="s">
        <v>19</v>
      </c>
      <c r="C24" s="13" t="s">
        <v>4</v>
      </c>
      <c r="D24" s="26">
        <f t="shared" si="3"/>
        <v>858993080.39</v>
      </c>
      <c r="E24" s="26">
        <f t="shared" si="3"/>
        <v>854417920.31</v>
      </c>
      <c r="F24" s="30">
        <f t="shared" si="2"/>
        <v>99.46738103199587</v>
      </c>
    </row>
    <row r="25" spans="1:6" s="14" customFormat="1" ht="15.75" customHeight="1">
      <c r="A25" s="3">
        <v>16</v>
      </c>
      <c r="B25" s="15" t="s">
        <v>20</v>
      </c>
      <c r="C25" s="13" t="s">
        <v>5</v>
      </c>
      <c r="D25" s="26">
        <f t="shared" si="3"/>
        <v>858993080.39</v>
      </c>
      <c r="E25" s="26">
        <f t="shared" si="3"/>
        <v>854417920.31</v>
      </c>
      <c r="F25" s="30">
        <f t="shared" si="2"/>
        <v>99.46738103199587</v>
      </c>
    </row>
    <row r="26" spans="1:6" s="14" customFormat="1" ht="15">
      <c r="A26" s="3">
        <v>17</v>
      </c>
      <c r="B26" s="15" t="s">
        <v>28</v>
      </c>
      <c r="C26" s="13" t="s">
        <v>27</v>
      </c>
      <c r="D26" s="26">
        <v>858993080.39</v>
      </c>
      <c r="E26" s="26">
        <v>854417920.31</v>
      </c>
      <c r="F26" s="30">
        <f t="shared" si="2"/>
        <v>99.46738103199587</v>
      </c>
    </row>
    <row r="27" spans="1:6" s="14" customFormat="1" ht="25.5" customHeight="1">
      <c r="A27" s="34" t="s">
        <v>8</v>
      </c>
      <c r="B27" s="34"/>
      <c r="C27" s="34"/>
      <c r="D27" s="26">
        <f>D18+D14</f>
        <v>9866091.220000029</v>
      </c>
      <c r="E27" s="26">
        <f>E18+E14</f>
        <v>-7977062.970000029</v>
      </c>
      <c r="F27" s="30">
        <f t="shared" si="2"/>
        <v>-80.85332673419175</v>
      </c>
    </row>
    <row r="28" spans="1:6" s="14" customFormat="1" ht="15">
      <c r="A28" s="24"/>
      <c r="B28" s="24"/>
      <c r="C28" s="24"/>
      <c r="D28" s="17"/>
      <c r="F28" s="21"/>
    </row>
    <row r="30" spans="1:4" ht="45.75" customHeight="1">
      <c r="A30" s="32"/>
      <c r="B30" s="32"/>
      <c r="C30" s="23"/>
      <c r="D30" s="17"/>
    </row>
    <row r="31" spans="1:4" ht="54" customHeight="1">
      <c r="A31" s="22"/>
      <c r="B31" s="22"/>
      <c r="C31" s="22"/>
      <c r="D31" s="20"/>
    </row>
    <row r="32" spans="1:2" ht="15">
      <c r="A32" s="19"/>
      <c r="B32" s="19"/>
    </row>
    <row r="33" ht="15">
      <c r="D33" s="16"/>
    </row>
  </sheetData>
  <sheetProtection/>
  <mergeCells count="12">
    <mergeCell ref="A27:C27"/>
    <mergeCell ref="A30:B30"/>
    <mergeCell ref="C11:C12"/>
    <mergeCell ref="B11:B12"/>
    <mergeCell ref="A11:A12"/>
    <mergeCell ref="D11:D12"/>
    <mergeCell ref="E11:E12"/>
    <mergeCell ref="F11:F12"/>
    <mergeCell ref="E3:F3"/>
    <mergeCell ref="E4:F4"/>
    <mergeCell ref="E2:F2"/>
    <mergeCell ref="A8:F8"/>
  </mergeCells>
  <printOptions/>
  <pageMargins left="0.67" right="0.3937007874015748" top="0.17" bottom="0.16" header="0.18" footer="0.3937007874015748"/>
  <pageSetup firstPageNumber="49" useFirstPageNumber="1" fitToHeight="2" horizontalDpi="600" verticalDpi="600" orientation="landscape" paperSize="9" scale="70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Пользователь</cp:lastModifiedBy>
  <cp:lastPrinted>2016-02-18T03:50:52Z</cp:lastPrinted>
  <dcterms:created xsi:type="dcterms:W3CDTF">2004-11-08T07:05:00Z</dcterms:created>
  <dcterms:modified xsi:type="dcterms:W3CDTF">2022-04-26T03:36:32Z</dcterms:modified>
  <cp:category/>
  <cp:version/>
  <cp:contentType/>
  <cp:contentStatus/>
</cp:coreProperties>
</file>